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35" firstSheet="1" activeTab="1"/>
  </bookViews>
  <sheets>
    <sheet name="08 WRHWW ENTRY LIST" sheetId="1" r:id="rId1"/>
    <sheet name="08 WRHWW DATA SHEET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<sst xmlns="http://schemas.openxmlformats.org/spreadsheetml/2006/main" count="211" uniqueCount="103">
  <si>
    <t>comments</t>
  </si>
  <si>
    <t>Name</t>
  </si>
  <si>
    <t>Class</t>
  </si>
  <si>
    <t>Origin</t>
  </si>
  <si>
    <t>First Crop Year</t>
  </si>
  <si>
    <t>Proprietary Gene</t>
  </si>
  <si>
    <t>BOUNDARY</t>
  </si>
  <si>
    <t>HRW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</si>
  <si>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</si>
  <si>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</si>
  <si>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</si>
  <si>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</si>
  <si>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</si>
  <si>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</si>
  <si>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</si>
  <si>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IDO641</t>
  </si>
  <si>
    <t>HWW</t>
  </si>
  <si>
    <t>IDO591 resel. (Manning/Karl.s)</t>
  </si>
  <si>
    <t>IDO658</t>
  </si>
  <si>
    <t>IDO498*2/UT944157</t>
  </si>
  <si>
    <t>TX97F4-33-1B</t>
  </si>
  <si>
    <t>Agripro-Moffat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</si>
  <si>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</si>
  <si>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</si>
  <si>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</si>
  <si>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</si>
  <si>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</si>
  <si>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</si>
  <si>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</si>
  <si>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</si>
  <si>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IDO551/SWP965001-ImiR//GoldenSpike</t>
  </si>
  <si>
    <t>BASF</t>
  </si>
  <si>
    <t>IDO653</t>
  </si>
  <si>
    <t>Eltan/SWP965001</t>
  </si>
  <si>
    <t>WA007975</t>
  </si>
  <si>
    <t>WSU-Pullman</t>
  </si>
  <si>
    <t>WA7869*4/GluPro</t>
  </si>
  <si>
    <t>This line is a true dryland wheat and is extremely tall in high rainfall or irrigated environments.</t>
  </si>
  <si>
    <t>ID680</t>
  </si>
  <si>
    <t>UI-ABERDEEN</t>
  </si>
  <si>
    <t>Utah 100/IDO511</t>
  </si>
  <si>
    <t>OR2050272H</t>
  </si>
  <si>
    <t>OSU-Corvalis</t>
  </si>
  <si>
    <t>KSSB-192-3/NE89529/4/MRS/CI14482//YMH/HYS/3/RONDEZVOUS</t>
  </si>
  <si>
    <t>OR2060074H</t>
  </si>
  <si>
    <t>TJB368.251/BUC//WEAVER/3/SIERRA/WI88-052</t>
  </si>
  <si>
    <t>OR2060077H</t>
  </si>
  <si>
    <t>OR2060091H</t>
  </si>
  <si>
    <t>IVORY/N96L1226/3/TJB368.251/BUC//WEAVER</t>
  </si>
  <si>
    <t>OR2060096H</t>
  </si>
  <si>
    <t>OR2060098H</t>
  </si>
  <si>
    <t>08 Entry</t>
  </si>
  <si>
    <t>YEAR:   2008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</si>
  <si>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</si>
  <si>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</si>
  <si>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</si>
  <si>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</si>
  <si>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</si>
  <si>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</si>
  <si>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</si>
  <si>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</si>
  <si>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</si>
  <si>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</si>
  <si>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</si>
  <si>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PEDIGREE</t>
  </si>
  <si>
    <t>YIELD</t>
  </si>
  <si>
    <t>RANK</t>
  </si>
  <si>
    <t>TEST</t>
  </si>
  <si>
    <t>WINTER</t>
  </si>
  <si>
    <t>HEADING</t>
  </si>
  <si>
    <t>HEIGHT</t>
  </si>
  <si>
    <t>LODGING</t>
  </si>
  <si>
    <t>OTHER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</si>
  <si>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</si>
  <si>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</si>
  <si>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</si>
  <si>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</si>
  <si>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</si>
  <si>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</si>
  <si>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</si>
  <si>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</si>
  <si>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</si>
  <si>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</si>
  <si>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</si>
  <si>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</si>
  <si>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COMMENTS:</t>
  </si>
  <si>
    <t xml:space="preserve">2008 Western Uniform Regional Hard Winter Wheat Nursery </t>
  </si>
  <si>
    <t xml:space="preserve">Pedigree </t>
  </si>
  <si>
    <t>2008 WESTERN REGIONAL HARD WINTER WHEAT DATA SHEET</t>
  </si>
  <si>
    <t>NAME</t>
  </si>
  <si>
    <t>CLASS</t>
  </si>
  <si>
    <t>BC97ROM-50W</t>
  </si>
  <si>
    <t>Jagger / Romanian Bulk</t>
  </si>
  <si>
    <t>Moscow</t>
  </si>
  <si>
    <t>Zemetra</t>
  </si>
  <si>
    <t>IT(1)</t>
  </si>
  <si>
    <t>%I(1)</t>
  </si>
  <si>
    <t>IT(2)</t>
  </si>
  <si>
    <t>%I(2)</t>
  </si>
  <si>
    <t>IT(1)=7/7/08</t>
  </si>
  <si>
    <t>IT(2)=7/16/08</t>
  </si>
  <si>
    <t>shattering</t>
  </si>
  <si>
    <t>shattering has been substituted for stand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</si>
</sst>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Continuous" wrapText="1"/>
    </xf>
    <xf numFmtId="0" fontId="1" fillId="0" borderId="10" xfId="0" applyFont="1" applyBorder="1" applyAlignment="1">
      <alignment horizontal="centerContinuous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24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horizontal="left"/>
    </xf>
    <xf numFmtId="0" fontId="0" fillId="24" borderId="12" xfId="0" applyFill="1" applyBorder="1" applyAlignment="1">
      <alignment horizontal="center"/>
    </xf>
    <xf numFmtId="0" fontId="2" fillId="24" borderId="12" xfId="0" applyFont="1" applyFill="1" applyBorder="1" applyAlignment="1">
      <alignment horizontal="left" wrapText="1"/>
    </xf>
    <xf numFmtId="0" fontId="0" fillId="24" borderId="12" xfId="0" applyFont="1" applyFill="1" applyBorder="1" applyAlignment="1">
      <alignment vertical="center"/>
    </xf>
    <xf numFmtId="0" fontId="0" fillId="24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2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/>
    </xf>
    <xf numFmtId="1" fontId="2" fillId="0" borderId="17" xfId="0" applyNumberFormat="1" applyFont="1" applyBorder="1" applyAlignment="1">
      <alignment wrapText="1"/>
    </xf>
    <xf numFmtId="1" fontId="2" fillId="0" borderId="0" xfId="0" applyNumberFormat="1" applyFont="1" applyAlignment="1">
      <alignment/>
    </xf>
    <xf numFmtId="1" fontId="2" fillId="0" borderId="17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/>
    </xf>
    <xf numFmtId="1" fontId="1" fillId="24" borderId="18" xfId="0" applyNumberFormat="1" applyFont="1" applyFill="1" applyBorder="1" applyAlignment="1">
      <alignment horizontal="center"/>
    </xf>
    <xf numFmtId="1" fontId="1" fillId="24" borderId="19" xfId="0" applyNumberFormat="1" applyFont="1" applyFill="1" applyBorder="1" applyAlignment="1">
      <alignment horizontal="left"/>
    </xf>
    <xf numFmtId="1" fontId="0" fillId="24" borderId="19" xfId="0" applyNumberFormat="1" applyFont="1" applyFill="1" applyBorder="1" applyAlignment="1">
      <alignment horizontal="left"/>
    </xf>
    <xf numFmtId="1" fontId="1" fillId="24" borderId="20" xfId="0" applyNumberFormat="1" applyFont="1" applyFill="1" applyBorder="1" applyAlignment="1">
      <alignment horizontal="center"/>
    </xf>
    <xf numFmtId="1" fontId="1" fillId="24" borderId="12" xfId="0" applyNumberFormat="1" applyFont="1" applyFill="1" applyBorder="1" applyAlignment="1">
      <alignment horizontal="left"/>
    </xf>
    <xf numFmtId="1" fontId="0" fillId="24" borderId="12" xfId="0" applyNumberFormat="1" applyFont="1" applyFill="1" applyBorder="1" applyAlignment="1">
      <alignment horizontal="left"/>
    </xf>
    <xf numFmtId="1" fontId="1" fillId="24" borderId="12" xfId="0" applyNumberFormat="1" applyFont="1" applyFill="1" applyBorder="1" applyAlignment="1">
      <alignment/>
    </xf>
    <xf numFmtId="1" fontId="0" fillId="24" borderId="12" xfId="0" applyNumberFormat="1" applyFill="1" applyBorder="1" applyAlignment="1">
      <alignment horizontal="left"/>
    </xf>
    <xf numFmtId="1" fontId="1" fillId="24" borderId="12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/>
    </xf>
    <xf numFmtId="1" fontId="0" fillId="24" borderId="21" xfId="0" applyNumberFormat="1" applyFill="1" applyBorder="1" applyAlignment="1">
      <alignment horizontal="left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/>
    </xf>
    <xf numFmtId="1" fontId="2" fillId="0" borderId="0" xfId="0" applyNumberFormat="1" applyFont="1" applyAlignment="1">
      <alignment vertical="top"/>
    </xf>
    <xf numFmtId="1" fontId="2" fillId="0" borderId="28" xfId="0" applyNumberFormat="1" applyFont="1" applyBorder="1" applyAlignment="1">
      <alignment vertical="top"/>
    </xf>
    <xf numFmtId="1" fontId="0" fillId="0" borderId="0" xfId="0" applyNumberFormat="1" applyAlignment="1">
      <alignment vertical="top"/>
    </xf>
    <xf numFmtId="1" fontId="0" fillId="0" borderId="19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24" borderId="29" xfId="0" applyNumberFormat="1" applyFont="1" applyFill="1" applyBorder="1" applyAlignment="1">
      <alignment horizontal="left"/>
    </xf>
    <xf numFmtId="1" fontId="0" fillId="24" borderId="30" xfId="0" applyNumberFormat="1" applyFont="1" applyFill="1" applyBorder="1" applyAlignment="1">
      <alignment horizontal="left"/>
    </xf>
    <xf numFmtId="1" fontId="0" fillId="24" borderId="30" xfId="0" applyNumberFormat="1" applyFont="1" applyFill="1" applyBorder="1" applyAlignment="1">
      <alignment/>
    </xf>
    <xf numFmtId="1" fontId="0" fillId="24" borderId="30" xfId="0" applyNumberFormat="1" applyFont="1" applyFill="1" applyBorder="1" applyAlignment="1">
      <alignment horizontal="left" wrapText="1"/>
    </xf>
    <xf numFmtId="1" fontId="0" fillId="24" borderId="30" xfId="0" applyNumberFormat="1" applyFont="1" applyFill="1" applyBorder="1" applyAlignment="1">
      <alignment vertical="center"/>
    </xf>
    <xf numFmtId="1" fontId="0" fillId="24" borderId="30" xfId="0" applyNumberFormat="1" applyFont="1" applyFill="1" applyBorder="1" applyAlignment="1">
      <alignment horizontal="left" vertical="center"/>
    </xf>
    <xf numFmtId="1" fontId="0" fillId="0" borderId="31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1" fontId="2" fillId="0" borderId="33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5" sqref="A15:A23"/>
    </sheetView>
  </sheetViews>
  <sheetFormatPr defaultColWidth="9.140625" defaultRowHeight="12.75"/>
  <cols>
    <col min="1" max="1" width="10.57421875" style="7" customWidth="1"/>
    <col min="2" max="2" width="14.8515625" style="8" customWidth="1"/>
    <col min="3" max="3" width="8.8515625" style="9" customWidth="1"/>
    <col min="4" max="4" width="15.140625" style="10" customWidth="1"/>
    <col min="5" max="5" width="9.7109375" style="11" customWidth="1"/>
    <col min="6" max="6" width="75.57421875" style="12" customWidth="1"/>
    <col min="7" max="7" width="11.140625" style="0" bestFit="1" customWidth="1"/>
    <col min="8" max="8" width="80.00390625" style="0" customWidth="1"/>
  </cols>
  <sheetData>
    <row r="1" spans="1:8" s="5" customFormat="1" ht="12.75">
      <c r="A1" s="1" t="s">
        <v>86</v>
      </c>
      <c r="B1" s="2"/>
      <c r="C1" s="3"/>
      <c r="D1" s="4"/>
      <c r="E1" s="3"/>
      <c r="F1" s="2"/>
      <c r="H1" s="5" t="s">
        <v>0</v>
      </c>
    </row>
    <row r="2" spans="1:7" s="6" customFormat="1" ht="25.5">
      <c r="A2" s="16" t="s">
        <v>51</v>
      </c>
      <c r="B2" s="17" t="s">
        <v>1</v>
      </c>
      <c r="C2" s="16" t="s">
        <v>2</v>
      </c>
      <c r="D2" s="18" t="s">
        <v>3</v>
      </c>
      <c r="E2" s="16" t="s">
        <v>4</v>
      </c>
      <c r="F2" s="17" t="s">
        <v>87</v>
      </c>
      <c r="G2" s="19" t="s">
        <v>5</v>
      </c>
    </row>
    <row r="3" spans="1:8" s="13" customFormat="1" ht="12.75">
      <c r="A3" s="20">
        <v>1</v>
      </c>
      <c r="B3" s="21" t="s">
        <v>6</v>
      </c>
      <c r="C3" s="22" t="s">
        <v>7</v>
      </c>
      <c r="D3" s="22" t="s">
        <v>8</v>
      </c>
      <c r="E3" s="23">
        <v>2001</v>
      </c>
      <c r="F3" s="24" t="s">
        <v>6</v>
      </c>
      <c r="G3" s="25"/>
      <c r="H3" s="26"/>
    </row>
    <row r="4" spans="1:8" s="13" customFormat="1" ht="12.75">
      <c r="A4" s="20">
        <v>2</v>
      </c>
      <c r="B4" s="21" t="s">
        <v>9</v>
      </c>
      <c r="C4" s="22" t="s">
        <v>7</v>
      </c>
      <c r="D4" s="22" t="s">
        <v>8</v>
      </c>
      <c r="E4" s="23">
        <v>2001</v>
      </c>
      <c r="F4" s="24" t="s">
        <v>9</v>
      </c>
      <c r="G4" s="25"/>
      <c r="H4" s="26"/>
    </row>
    <row r="5" spans="1:8" s="14" customFormat="1" ht="12.75">
      <c r="A5" s="20">
        <v>3</v>
      </c>
      <c r="B5" s="27" t="s">
        <v>10</v>
      </c>
      <c r="C5" s="22" t="s">
        <v>7</v>
      </c>
      <c r="D5" s="26" t="s">
        <v>8</v>
      </c>
      <c r="E5" s="23">
        <v>1931</v>
      </c>
      <c r="F5" s="28" t="s">
        <v>11</v>
      </c>
      <c r="G5" s="25"/>
      <c r="H5" s="29"/>
    </row>
    <row r="6" spans="1:8" s="14" customFormat="1" ht="12.75">
      <c r="A6" s="20">
        <v>4</v>
      </c>
      <c r="B6" s="21" t="s">
        <v>12</v>
      </c>
      <c r="C6" s="30" t="s">
        <v>7</v>
      </c>
      <c r="D6" s="26" t="s">
        <v>13</v>
      </c>
      <c r="E6" s="31">
        <v>2005</v>
      </c>
      <c r="F6" s="28" t="s">
        <v>14</v>
      </c>
      <c r="G6" s="25"/>
      <c r="H6" s="29"/>
    </row>
    <row r="7" spans="1:8" s="14" customFormat="1" ht="12.75">
      <c r="A7" s="20">
        <v>5</v>
      </c>
      <c r="B7" s="21" t="s">
        <v>15</v>
      </c>
      <c r="C7" s="30" t="s">
        <v>16</v>
      </c>
      <c r="D7" s="26" t="s">
        <v>13</v>
      </c>
      <c r="E7" s="31">
        <v>2005</v>
      </c>
      <c r="F7" s="28" t="s">
        <v>17</v>
      </c>
      <c r="G7" s="31"/>
      <c r="H7" s="29"/>
    </row>
    <row r="8" spans="1:8" s="14" customFormat="1" ht="12.75">
      <c r="A8" s="20">
        <v>6</v>
      </c>
      <c r="B8" s="27" t="s">
        <v>18</v>
      </c>
      <c r="C8" s="30" t="s">
        <v>16</v>
      </c>
      <c r="D8" s="26" t="s">
        <v>13</v>
      </c>
      <c r="E8" s="31">
        <v>2006</v>
      </c>
      <c r="F8" s="28" t="s">
        <v>19</v>
      </c>
      <c r="G8" s="31"/>
      <c r="H8" s="29"/>
    </row>
    <row r="9" spans="1:8" s="14" customFormat="1" ht="12.75">
      <c r="A9" s="20">
        <v>7</v>
      </c>
      <c r="B9" s="21" t="s">
        <v>20</v>
      </c>
      <c r="C9" s="30" t="s">
        <v>7</v>
      </c>
      <c r="D9" s="30" t="s">
        <v>21</v>
      </c>
      <c r="E9" s="31">
        <v>2006</v>
      </c>
      <c r="F9" s="32" t="s">
        <v>22</v>
      </c>
      <c r="G9" s="31"/>
      <c r="H9" s="29"/>
    </row>
    <row r="10" spans="1:8" s="14" customFormat="1" ht="12" customHeight="1">
      <c r="A10" s="20">
        <v>8</v>
      </c>
      <c r="B10" s="21" t="s">
        <v>23</v>
      </c>
      <c r="C10" s="30" t="s">
        <v>16</v>
      </c>
      <c r="D10" s="30" t="s">
        <v>21</v>
      </c>
      <c r="E10" s="31">
        <v>2006</v>
      </c>
      <c r="F10" s="28" t="s">
        <v>24</v>
      </c>
      <c r="G10" s="31"/>
      <c r="H10" s="29"/>
    </row>
    <row r="11" spans="1:8" s="15" customFormat="1" ht="12.75">
      <c r="A11" s="20">
        <v>9</v>
      </c>
      <c r="B11" s="21" t="s">
        <v>25</v>
      </c>
      <c r="C11" s="30" t="s">
        <v>16</v>
      </c>
      <c r="D11" s="30" t="s">
        <v>21</v>
      </c>
      <c r="E11" s="31">
        <v>2006</v>
      </c>
      <c r="F11" s="28" t="s">
        <v>26</v>
      </c>
      <c r="G11" s="31"/>
      <c r="H11" s="29"/>
    </row>
    <row r="12" spans="1:8" s="15" customFormat="1" ht="12.75">
      <c r="A12" s="20">
        <v>10</v>
      </c>
      <c r="B12" s="21" t="s">
        <v>27</v>
      </c>
      <c r="C12" s="30" t="s">
        <v>16</v>
      </c>
      <c r="D12" s="30" t="s">
        <v>21</v>
      </c>
      <c r="E12" s="31">
        <v>2006</v>
      </c>
      <c r="F12" s="28" t="s">
        <v>28</v>
      </c>
      <c r="G12" s="31"/>
      <c r="H12" s="29"/>
    </row>
    <row r="13" spans="1:8" s="15" customFormat="1" ht="12.75">
      <c r="A13" s="20">
        <v>11</v>
      </c>
      <c r="B13" s="21" t="s">
        <v>29</v>
      </c>
      <c r="C13" s="30" t="s">
        <v>16</v>
      </c>
      <c r="D13" s="26" t="s">
        <v>13</v>
      </c>
      <c r="E13" s="31">
        <v>2007</v>
      </c>
      <c r="F13" s="33" t="s">
        <v>30</v>
      </c>
      <c r="G13" s="31" t="s">
        <v>31</v>
      </c>
      <c r="H13" s="29"/>
    </row>
    <row r="14" spans="1:8" s="15" customFormat="1" ht="12.75">
      <c r="A14" s="20">
        <v>12</v>
      </c>
      <c r="B14" s="21" t="s">
        <v>32</v>
      </c>
      <c r="C14" s="30" t="s">
        <v>7</v>
      </c>
      <c r="D14" s="26" t="s">
        <v>13</v>
      </c>
      <c r="E14" s="31">
        <v>2007</v>
      </c>
      <c r="F14" s="34" t="s">
        <v>33</v>
      </c>
      <c r="G14" s="31" t="s">
        <v>31</v>
      </c>
      <c r="H14" s="29"/>
    </row>
    <row r="15" spans="1:8" s="14" customFormat="1" ht="12.75">
      <c r="A15" s="20">
        <v>13</v>
      </c>
      <c r="B15" s="27" t="s">
        <v>34</v>
      </c>
      <c r="C15" s="30" t="s">
        <v>7</v>
      </c>
      <c r="D15" s="30" t="s">
        <v>35</v>
      </c>
      <c r="E15" s="31">
        <v>2008</v>
      </c>
      <c r="F15" s="29" t="s">
        <v>36</v>
      </c>
      <c r="G15" s="29"/>
      <c r="H15" s="29" t="s">
        <v>37</v>
      </c>
    </row>
    <row r="16" spans="1:8" s="14" customFormat="1" ht="12.75">
      <c r="A16" s="20">
        <v>14</v>
      </c>
      <c r="B16" s="21" t="s">
        <v>38</v>
      </c>
      <c r="C16" s="30" t="s">
        <v>7</v>
      </c>
      <c r="D16" s="30" t="s">
        <v>39</v>
      </c>
      <c r="E16" s="31">
        <v>2008</v>
      </c>
      <c r="F16" s="28" t="s">
        <v>40</v>
      </c>
      <c r="G16" s="29"/>
      <c r="H16" s="29"/>
    </row>
    <row r="17" spans="1:8" s="14" customFormat="1" ht="12.75">
      <c r="A17" s="20">
        <v>15</v>
      </c>
      <c r="B17" s="27" t="s">
        <v>41</v>
      </c>
      <c r="C17" s="30" t="s">
        <v>16</v>
      </c>
      <c r="D17" s="30" t="s">
        <v>42</v>
      </c>
      <c r="E17" s="31">
        <v>2008</v>
      </c>
      <c r="F17" s="29" t="s">
        <v>43</v>
      </c>
      <c r="G17" s="29"/>
      <c r="H17" s="29"/>
    </row>
    <row r="18" spans="1:8" s="14" customFormat="1" ht="12.75">
      <c r="A18" s="20">
        <v>16</v>
      </c>
      <c r="B18" s="27" t="s">
        <v>44</v>
      </c>
      <c r="C18" s="30" t="s">
        <v>16</v>
      </c>
      <c r="D18" s="30" t="s">
        <v>42</v>
      </c>
      <c r="E18" s="31">
        <v>2008</v>
      </c>
      <c r="F18" s="29" t="s">
        <v>45</v>
      </c>
      <c r="G18" s="29"/>
      <c r="H18" s="29"/>
    </row>
    <row r="19" spans="1:8" s="14" customFormat="1" ht="12.75">
      <c r="A19" s="20">
        <v>17</v>
      </c>
      <c r="B19" s="27" t="s">
        <v>46</v>
      </c>
      <c r="C19" s="30" t="s">
        <v>16</v>
      </c>
      <c r="D19" s="30" t="s">
        <v>42</v>
      </c>
      <c r="E19" s="31">
        <v>2008</v>
      </c>
      <c r="F19" s="29" t="s">
        <v>45</v>
      </c>
      <c r="G19" s="29"/>
      <c r="H19" s="29"/>
    </row>
    <row r="20" spans="1:8" s="14" customFormat="1" ht="12.75">
      <c r="A20" s="20">
        <v>18</v>
      </c>
      <c r="B20" s="27" t="s">
        <v>47</v>
      </c>
      <c r="C20" s="30" t="s">
        <v>16</v>
      </c>
      <c r="D20" s="30" t="s">
        <v>42</v>
      </c>
      <c r="E20" s="31">
        <v>2008</v>
      </c>
      <c r="F20" s="29" t="s">
        <v>48</v>
      </c>
      <c r="G20" s="29"/>
      <c r="H20" s="29"/>
    </row>
    <row r="21" spans="1:8" s="14" customFormat="1" ht="12.75">
      <c r="A21" s="20">
        <v>19</v>
      </c>
      <c r="B21" s="27" t="s">
        <v>49</v>
      </c>
      <c r="C21" s="30" t="s">
        <v>16</v>
      </c>
      <c r="D21" s="30" t="s">
        <v>42</v>
      </c>
      <c r="E21" s="31">
        <v>2008</v>
      </c>
      <c r="F21" s="29" t="s">
        <v>48</v>
      </c>
      <c r="G21" s="29"/>
      <c r="H21" s="29"/>
    </row>
    <row r="22" spans="1:8" s="14" customFormat="1" ht="12.75">
      <c r="A22" s="20">
        <v>20</v>
      </c>
      <c r="B22" s="27" t="s">
        <v>50</v>
      </c>
      <c r="C22" s="30" t="s">
        <v>16</v>
      </c>
      <c r="D22" s="30" t="s">
        <v>42</v>
      </c>
      <c r="E22" s="31">
        <v>2008</v>
      </c>
      <c r="F22" s="29" t="s">
        <v>48</v>
      </c>
      <c r="G22" s="29"/>
      <c r="H22" s="29"/>
    </row>
    <row r="23" spans="1:8" ht="12.75">
      <c r="A23" s="36">
        <v>21</v>
      </c>
      <c r="B23" s="38" t="s">
        <v>91</v>
      </c>
      <c r="C23" s="30" t="s">
        <v>16</v>
      </c>
      <c r="D23" s="30" t="s">
        <v>21</v>
      </c>
      <c r="E23" s="37">
        <v>2008</v>
      </c>
      <c r="F23" s="35" t="s">
        <v>92</v>
      </c>
      <c r="G23" s="35"/>
      <c r="H23" s="35"/>
    </row>
  </sheetData>
  <sheetProtection/>
  <printOptions/>
  <pageMargins left="0.75" right="0.75" top="1" bottom="1" header="0.5" footer="0.5"/>
  <pageSetup fitToHeight="1" fitToWidth="1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9.140625" style="52" customWidth="1"/>
    <col min="2" max="2" width="15.00390625" style="52" customWidth="1"/>
    <col min="3" max="3" width="13.421875" style="52" customWidth="1"/>
    <col min="4" max="4" width="68.57421875" style="52" customWidth="1"/>
    <col min="5" max="5" width="9.7109375" style="52" customWidth="1"/>
    <col min="6" max="6" width="7.00390625" style="52" customWidth="1"/>
    <col min="7" max="8" width="8.140625" style="52" customWidth="1"/>
    <col min="9" max="9" width="6.8515625" style="52" customWidth="1"/>
    <col min="10" max="10" width="8.140625" style="52" customWidth="1"/>
    <col min="11" max="11" width="8.7109375" style="52" customWidth="1"/>
    <col min="12" max="12" width="8.421875" style="52" customWidth="1"/>
    <col min="13" max="13" width="8.57421875" style="52" customWidth="1"/>
    <col min="14" max="17" width="9.140625" style="52" customWidth="1"/>
    <col min="18" max="16384" width="9.140625" style="40" customWidth="1"/>
  </cols>
  <sheetData>
    <row r="1" spans="1:17" ht="14.25" customHeight="1">
      <c r="A1" s="39" t="s">
        <v>88</v>
      </c>
      <c r="B1" s="39"/>
      <c r="C1" s="39"/>
      <c r="D1" s="39"/>
      <c r="E1" s="39" t="s">
        <v>52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2" customHeight="1">
      <c r="A2" s="41" t="s">
        <v>53</v>
      </c>
      <c r="B2" s="41" t="s">
        <v>94</v>
      </c>
      <c r="C2" s="41"/>
      <c r="D2" s="41"/>
      <c r="E2" s="41"/>
      <c r="F2" s="41" t="s">
        <v>54</v>
      </c>
      <c r="G2" s="41" t="s">
        <v>93</v>
      </c>
      <c r="H2" s="41"/>
      <c r="I2" s="41"/>
      <c r="J2" s="41"/>
      <c r="K2" s="41"/>
      <c r="L2" s="41"/>
      <c r="M2" s="41"/>
      <c r="N2" s="41"/>
      <c r="O2" s="41"/>
      <c r="P2" s="42"/>
      <c r="Q2" s="42"/>
    </row>
    <row r="3" spans="1:17" ht="12" customHeight="1">
      <c r="A3" s="41" t="s">
        <v>55</v>
      </c>
      <c r="B3" s="41"/>
      <c r="C3" s="41" t="s">
        <v>56</v>
      </c>
      <c r="D3" s="41"/>
      <c r="E3" s="41"/>
      <c r="F3" s="41" t="s">
        <v>57</v>
      </c>
      <c r="G3" s="41"/>
      <c r="H3" s="41"/>
      <c r="I3" s="41" t="s">
        <v>58</v>
      </c>
      <c r="J3" s="41"/>
      <c r="K3" s="41"/>
      <c r="L3" s="41"/>
      <c r="M3" s="41"/>
      <c r="N3" s="41"/>
      <c r="O3" s="43"/>
      <c r="P3" s="44"/>
      <c r="Q3" s="44"/>
    </row>
    <row r="4" spans="1:17" ht="12" customHeight="1">
      <c r="A4" s="41" t="s">
        <v>59</v>
      </c>
      <c r="B4" s="41"/>
      <c r="C4" s="41"/>
      <c r="D4" s="41"/>
      <c r="E4" s="41"/>
      <c r="F4" s="41" t="s">
        <v>60</v>
      </c>
      <c r="G4" s="41"/>
      <c r="H4" s="41"/>
      <c r="I4" s="41" t="s">
        <v>61</v>
      </c>
      <c r="J4" s="41"/>
      <c r="K4" s="41"/>
      <c r="L4" s="41"/>
      <c r="M4" s="41"/>
      <c r="N4" s="41"/>
      <c r="O4" s="43"/>
      <c r="P4" s="44"/>
      <c r="Q4" s="44"/>
    </row>
    <row r="5" spans="1:17" ht="12" customHeight="1">
      <c r="A5" s="45" t="s">
        <v>62</v>
      </c>
      <c r="B5" s="41"/>
      <c r="C5" s="41"/>
      <c r="D5" s="41"/>
      <c r="E5" s="41"/>
      <c r="F5" s="41"/>
      <c r="G5" s="41"/>
      <c r="H5" s="45"/>
      <c r="I5" s="46"/>
      <c r="J5" s="45"/>
      <c r="K5" s="46"/>
      <c r="L5" s="45"/>
      <c r="M5" s="45"/>
      <c r="N5" s="45"/>
      <c r="O5" s="47"/>
      <c r="P5" s="48"/>
      <c r="Q5" s="48"/>
    </row>
    <row r="6" spans="1:17" ht="12" customHeight="1">
      <c r="A6" s="49"/>
      <c r="B6" s="50"/>
      <c r="C6" s="51"/>
      <c r="E6" s="53" t="s">
        <v>65</v>
      </c>
      <c r="F6" s="53" t="s">
        <v>66</v>
      </c>
      <c r="G6" s="53" t="s">
        <v>67</v>
      </c>
      <c r="H6" s="53">
        <v>100</v>
      </c>
      <c r="I6" s="53" t="s">
        <v>101</v>
      </c>
      <c r="J6" s="53" t="s">
        <v>68</v>
      </c>
      <c r="K6" s="53" t="s">
        <v>69</v>
      </c>
      <c r="L6" s="53" t="s">
        <v>70</v>
      </c>
      <c r="M6" s="53" t="s">
        <v>71</v>
      </c>
      <c r="N6" s="53" t="s">
        <v>72</v>
      </c>
      <c r="O6" s="53" t="s">
        <v>72</v>
      </c>
      <c r="P6" s="53" t="s">
        <v>72</v>
      </c>
      <c r="Q6" s="53" t="s">
        <v>72</v>
      </c>
    </row>
    <row r="7" spans="1:17" ht="12" customHeight="1">
      <c r="A7" s="49" t="s">
        <v>63</v>
      </c>
      <c r="B7" s="53" t="s">
        <v>89</v>
      </c>
      <c r="C7" s="53" t="s">
        <v>90</v>
      </c>
      <c r="D7" s="53" t="s">
        <v>64</v>
      </c>
      <c r="E7" s="53"/>
      <c r="F7" s="53"/>
      <c r="G7" s="53" t="s">
        <v>73</v>
      </c>
      <c r="H7" s="53" t="s">
        <v>74</v>
      </c>
      <c r="I7" s="53"/>
      <c r="J7" s="53" t="s">
        <v>75</v>
      </c>
      <c r="K7" s="53" t="s">
        <v>76</v>
      </c>
      <c r="L7" s="53"/>
      <c r="M7" s="53"/>
      <c r="N7" s="53"/>
      <c r="O7" s="53"/>
      <c r="P7" s="53"/>
      <c r="Q7" s="53"/>
    </row>
    <row r="8" spans="1:17" ht="10.5" customHeight="1" thickBot="1">
      <c r="A8" s="49"/>
      <c r="B8" s="54"/>
      <c r="C8" s="54"/>
      <c r="D8" s="50"/>
      <c r="E8" s="53"/>
      <c r="F8" s="53"/>
      <c r="G8" s="53" t="s">
        <v>77</v>
      </c>
      <c r="H8" s="53" t="s">
        <v>78</v>
      </c>
      <c r="I8" s="53" t="s">
        <v>79</v>
      </c>
      <c r="J8" s="53" t="s">
        <v>79</v>
      </c>
      <c r="K8" s="53" t="s">
        <v>80</v>
      </c>
      <c r="L8" s="53" t="s">
        <v>81</v>
      </c>
      <c r="M8" s="53" t="s">
        <v>79</v>
      </c>
      <c r="N8" s="53" t="s">
        <v>95</v>
      </c>
      <c r="O8" s="53" t="s">
        <v>96</v>
      </c>
      <c r="P8" s="53" t="s">
        <v>97</v>
      </c>
      <c r="Q8" s="53" t="s">
        <v>98</v>
      </c>
    </row>
    <row r="9" spans="1:17" ht="12" customHeight="1">
      <c r="A9" s="55">
        <v>1</v>
      </c>
      <c r="B9" s="56" t="s">
        <v>6</v>
      </c>
      <c r="C9" s="57" t="s">
        <v>7</v>
      </c>
      <c r="D9" s="79" t="s">
        <v>6</v>
      </c>
      <c r="E9" s="93">
        <v>107.41</v>
      </c>
      <c r="F9" s="76">
        <f>RANK(E9,E$9:E$29,0)</f>
        <v>7</v>
      </c>
      <c r="G9" s="94">
        <v>58.937999999999995</v>
      </c>
      <c r="H9" s="76"/>
      <c r="I9" s="76">
        <v>0.667</v>
      </c>
      <c r="J9" s="76"/>
      <c r="K9" s="76">
        <v>173.333</v>
      </c>
      <c r="L9" s="76">
        <v>67.73418000000001</v>
      </c>
      <c r="M9" s="76">
        <v>0</v>
      </c>
      <c r="N9" s="76">
        <v>0.667</v>
      </c>
      <c r="O9" s="76">
        <v>23.333</v>
      </c>
      <c r="P9" s="76">
        <v>0</v>
      </c>
      <c r="Q9" s="95">
        <v>0</v>
      </c>
    </row>
    <row r="10" spans="1:17" ht="12" customHeight="1">
      <c r="A10" s="58">
        <v>2</v>
      </c>
      <c r="B10" s="59" t="s">
        <v>9</v>
      </c>
      <c r="C10" s="60" t="s">
        <v>7</v>
      </c>
      <c r="D10" s="80" t="s">
        <v>9</v>
      </c>
      <c r="E10" s="96">
        <v>90.359</v>
      </c>
      <c r="F10" s="77">
        <f aca="true" t="shared" si="0" ref="F10:F29">RANK(E10,E$9:E$29,0)</f>
        <v>19</v>
      </c>
      <c r="G10" s="89">
        <v>60.91199999999999</v>
      </c>
      <c r="H10" s="77"/>
      <c r="I10" s="77">
        <v>0.333</v>
      </c>
      <c r="J10" s="77"/>
      <c r="K10" s="77">
        <v>172.667</v>
      </c>
      <c r="L10" s="77">
        <v>102.44582</v>
      </c>
      <c r="M10" s="77">
        <v>4</v>
      </c>
      <c r="N10" s="77">
        <v>8</v>
      </c>
      <c r="O10" s="77">
        <v>80</v>
      </c>
      <c r="P10" s="77">
        <v>8</v>
      </c>
      <c r="Q10" s="97">
        <v>56.667</v>
      </c>
    </row>
    <row r="11" spans="1:17" ht="12" customHeight="1">
      <c r="A11" s="58">
        <v>3</v>
      </c>
      <c r="B11" s="61" t="s">
        <v>10</v>
      </c>
      <c r="C11" s="60" t="s">
        <v>7</v>
      </c>
      <c r="D11" s="81" t="s">
        <v>11</v>
      </c>
      <c r="E11" s="96">
        <v>82.675</v>
      </c>
      <c r="F11" s="77">
        <f t="shared" si="0"/>
        <v>20</v>
      </c>
      <c r="G11" s="89">
        <v>58.937999999999995</v>
      </c>
      <c r="H11" s="77"/>
      <c r="I11" s="77">
        <v>5.667</v>
      </c>
      <c r="J11" s="77"/>
      <c r="K11" s="77">
        <v>172.333</v>
      </c>
      <c r="L11" s="77">
        <v>120.22582</v>
      </c>
      <c r="M11" s="77">
        <v>6</v>
      </c>
      <c r="N11" s="77">
        <v>3.333</v>
      </c>
      <c r="O11" s="77">
        <v>5</v>
      </c>
      <c r="P11" s="77">
        <v>0</v>
      </c>
      <c r="Q11" s="97">
        <v>0</v>
      </c>
    </row>
    <row r="12" spans="1:17" ht="12" customHeight="1">
      <c r="A12" s="58">
        <v>4</v>
      </c>
      <c r="B12" s="59" t="s">
        <v>12</v>
      </c>
      <c r="C12" s="62" t="s">
        <v>7</v>
      </c>
      <c r="D12" s="81" t="s">
        <v>14</v>
      </c>
      <c r="E12" s="96">
        <v>123.18</v>
      </c>
      <c r="F12" s="77">
        <f t="shared" si="0"/>
        <v>1</v>
      </c>
      <c r="G12" s="89">
        <v>61.053</v>
      </c>
      <c r="H12" s="77"/>
      <c r="I12" s="77">
        <v>0</v>
      </c>
      <c r="J12" s="77"/>
      <c r="K12" s="77">
        <v>172</v>
      </c>
      <c r="L12" s="77">
        <v>68.58</v>
      </c>
      <c r="M12" s="77">
        <v>0</v>
      </c>
      <c r="N12" s="77">
        <v>0.667</v>
      </c>
      <c r="O12" s="77">
        <v>5</v>
      </c>
      <c r="P12" s="77">
        <v>0</v>
      </c>
      <c r="Q12" s="97">
        <v>0</v>
      </c>
    </row>
    <row r="13" spans="1:17" ht="12" customHeight="1">
      <c r="A13" s="58">
        <v>5</v>
      </c>
      <c r="B13" s="59" t="s">
        <v>15</v>
      </c>
      <c r="C13" s="62" t="s">
        <v>16</v>
      </c>
      <c r="D13" s="81" t="s">
        <v>17</v>
      </c>
      <c r="E13" s="96">
        <v>113.084</v>
      </c>
      <c r="F13" s="77">
        <f t="shared" si="0"/>
        <v>5</v>
      </c>
      <c r="G13" s="89">
        <v>61.053</v>
      </c>
      <c r="H13" s="77"/>
      <c r="I13" s="77">
        <v>0</v>
      </c>
      <c r="J13" s="77"/>
      <c r="K13" s="77">
        <v>170.333</v>
      </c>
      <c r="L13" s="77">
        <v>77.04581999999999</v>
      </c>
      <c r="M13" s="77">
        <v>0</v>
      </c>
      <c r="N13" s="77">
        <v>6</v>
      </c>
      <c r="O13" s="77">
        <v>50</v>
      </c>
      <c r="P13" s="77">
        <v>8</v>
      </c>
      <c r="Q13" s="97">
        <v>36.667</v>
      </c>
    </row>
    <row r="14" spans="1:17" ht="12" customHeight="1">
      <c r="A14" s="58">
        <v>6</v>
      </c>
      <c r="B14" s="61" t="s">
        <v>18</v>
      </c>
      <c r="C14" s="62" t="s">
        <v>16</v>
      </c>
      <c r="D14" s="81" t="s">
        <v>19</v>
      </c>
      <c r="E14" s="96">
        <v>112.169</v>
      </c>
      <c r="F14" s="77">
        <f t="shared" si="0"/>
        <v>6</v>
      </c>
      <c r="G14" s="89">
        <v>61.334999999999994</v>
      </c>
      <c r="H14" s="77"/>
      <c r="I14" s="77">
        <v>0</v>
      </c>
      <c r="J14" s="77"/>
      <c r="K14" s="77">
        <v>173</v>
      </c>
      <c r="L14" s="77">
        <v>87.20582</v>
      </c>
      <c r="M14" s="77">
        <v>1.833</v>
      </c>
      <c r="N14" s="77">
        <v>2</v>
      </c>
      <c r="O14" s="77">
        <v>6.667</v>
      </c>
      <c r="P14" s="77">
        <v>5</v>
      </c>
      <c r="Q14" s="97">
        <v>8.667</v>
      </c>
    </row>
    <row r="15" spans="1:17" ht="12" customHeight="1">
      <c r="A15" s="58">
        <v>7</v>
      </c>
      <c r="B15" s="59" t="s">
        <v>20</v>
      </c>
      <c r="C15" s="62" t="s">
        <v>7</v>
      </c>
      <c r="D15" s="82" t="s">
        <v>22</v>
      </c>
      <c r="E15" s="96">
        <v>99.868</v>
      </c>
      <c r="F15" s="77">
        <f t="shared" si="0"/>
        <v>17</v>
      </c>
      <c r="G15" s="89">
        <v>59.642999999999994</v>
      </c>
      <c r="H15" s="77"/>
      <c r="I15" s="77">
        <v>0</v>
      </c>
      <c r="J15" s="77"/>
      <c r="K15" s="77">
        <v>168.667</v>
      </c>
      <c r="L15" s="77">
        <v>70.27418</v>
      </c>
      <c r="M15" s="77">
        <v>0</v>
      </c>
      <c r="N15" s="77">
        <v>0</v>
      </c>
      <c r="O15" s="77">
        <v>0</v>
      </c>
      <c r="P15" s="77">
        <v>0</v>
      </c>
      <c r="Q15" s="97">
        <v>0</v>
      </c>
    </row>
    <row r="16" spans="1:17" ht="12" customHeight="1">
      <c r="A16" s="58">
        <v>8</v>
      </c>
      <c r="B16" s="59" t="s">
        <v>23</v>
      </c>
      <c r="C16" s="62" t="s">
        <v>16</v>
      </c>
      <c r="D16" s="81" t="s">
        <v>24</v>
      </c>
      <c r="E16" s="96">
        <v>103.982</v>
      </c>
      <c r="F16" s="77">
        <f t="shared" si="0"/>
        <v>12</v>
      </c>
      <c r="G16" s="89">
        <v>57.95099999999999</v>
      </c>
      <c r="H16" s="77"/>
      <c r="I16" s="77">
        <v>1.333</v>
      </c>
      <c r="J16" s="77"/>
      <c r="K16" s="77">
        <v>171</v>
      </c>
      <c r="L16" s="77">
        <v>71.96582</v>
      </c>
      <c r="M16" s="77">
        <v>0</v>
      </c>
      <c r="N16" s="77">
        <v>0</v>
      </c>
      <c r="O16" s="77">
        <v>0</v>
      </c>
      <c r="P16" s="77">
        <v>2.667</v>
      </c>
      <c r="Q16" s="97">
        <v>1.667</v>
      </c>
    </row>
    <row r="17" spans="1:17" ht="12" customHeight="1">
      <c r="A17" s="58">
        <v>9</v>
      </c>
      <c r="B17" s="59" t="s">
        <v>25</v>
      </c>
      <c r="C17" s="62" t="s">
        <v>16</v>
      </c>
      <c r="D17" s="81" t="s">
        <v>26</v>
      </c>
      <c r="E17" s="96">
        <v>106.654</v>
      </c>
      <c r="F17" s="77">
        <f t="shared" si="0"/>
        <v>8</v>
      </c>
      <c r="G17" s="89">
        <v>58.797</v>
      </c>
      <c r="H17" s="77"/>
      <c r="I17" s="77">
        <v>0</v>
      </c>
      <c r="J17" s="77"/>
      <c r="K17" s="77">
        <v>172.667</v>
      </c>
      <c r="L17" s="77">
        <v>72.81418000000001</v>
      </c>
      <c r="M17" s="77">
        <v>0</v>
      </c>
      <c r="N17" s="77">
        <v>1.667</v>
      </c>
      <c r="O17" s="77">
        <v>10</v>
      </c>
      <c r="P17" s="77">
        <v>1.667</v>
      </c>
      <c r="Q17" s="97">
        <v>3.333</v>
      </c>
    </row>
    <row r="18" spans="1:17" ht="12" customHeight="1">
      <c r="A18" s="58">
        <v>10</v>
      </c>
      <c r="B18" s="59" t="s">
        <v>27</v>
      </c>
      <c r="C18" s="62" t="s">
        <v>16</v>
      </c>
      <c r="D18" s="81" t="s">
        <v>28</v>
      </c>
      <c r="E18" s="96">
        <v>113.467</v>
      </c>
      <c r="F18" s="77">
        <f t="shared" si="0"/>
        <v>4</v>
      </c>
      <c r="G18" s="89">
        <v>59.07899999999999</v>
      </c>
      <c r="H18" s="77"/>
      <c r="I18" s="77">
        <v>0.667</v>
      </c>
      <c r="J18" s="77"/>
      <c r="K18" s="77">
        <v>172</v>
      </c>
      <c r="L18" s="77">
        <v>78.74</v>
      </c>
      <c r="M18" s="77">
        <v>0</v>
      </c>
      <c r="N18" s="77">
        <v>1.667</v>
      </c>
      <c r="O18" s="77">
        <v>5</v>
      </c>
      <c r="P18" s="77">
        <v>0</v>
      </c>
      <c r="Q18" s="97">
        <v>0</v>
      </c>
    </row>
    <row r="19" spans="1:17" ht="12" customHeight="1">
      <c r="A19" s="58">
        <v>11</v>
      </c>
      <c r="B19" s="59" t="s">
        <v>29</v>
      </c>
      <c r="C19" s="62" t="s">
        <v>16</v>
      </c>
      <c r="D19" s="83" t="s">
        <v>30</v>
      </c>
      <c r="E19" s="96">
        <v>92.294</v>
      </c>
      <c r="F19" s="77">
        <f t="shared" si="0"/>
        <v>18</v>
      </c>
      <c r="G19" s="89">
        <v>59.925</v>
      </c>
      <c r="H19" s="77"/>
      <c r="I19" s="77">
        <v>2.333</v>
      </c>
      <c r="J19" s="77"/>
      <c r="K19" s="77">
        <v>173</v>
      </c>
      <c r="L19" s="77">
        <v>106.68</v>
      </c>
      <c r="M19" s="77">
        <v>0</v>
      </c>
      <c r="N19" s="77">
        <v>0</v>
      </c>
      <c r="O19" s="77">
        <v>0</v>
      </c>
      <c r="P19" s="77">
        <v>0</v>
      </c>
      <c r="Q19" s="97">
        <v>0</v>
      </c>
    </row>
    <row r="20" spans="1:17" ht="12" customHeight="1">
      <c r="A20" s="58">
        <v>12</v>
      </c>
      <c r="B20" s="59" t="s">
        <v>32</v>
      </c>
      <c r="C20" s="62" t="s">
        <v>7</v>
      </c>
      <c r="D20" s="84" t="s">
        <v>33</v>
      </c>
      <c r="E20" s="96">
        <v>101.574</v>
      </c>
      <c r="F20" s="77">
        <f t="shared" si="0"/>
        <v>15</v>
      </c>
      <c r="G20" s="89">
        <v>61.757999999999996</v>
      </c>
      <c r="H20" s="77"/>
      <c r="I20" s="77">
        <v>0.333</v>
      </c>
      <c r="J20" s="77"/>
      <c r="K20" s="77">
        <v>172</v>
      </c>
      <c r="L20" s="77">
        <v>101.6</v>
      </c>
      <c r="M20" s="77">
        <v>0</v>
      </c>
      <c r="N20" s="77">
        <v>2.333</v>
      </c>
      <c r="O20" s="77">
        <v>5</v>
      </c>
      <c r="P20" s="77">
        <v>0</v>
      </c>
      <c r="Q20" s="97">
        <v>0</v>
      </c>
    </row>
    <row r="21" spans="1:17" ht="12" customHeight="1">
      <c r="A21" s="63">
        <v>13</v>
      </c>
      <c r="B21" s="61" t="s">
        <v>34</v>
      </c>
      <c r="C21" s="62" t="s">
        <v>7</v>
      </c>
      <c r="D21" s="81" t="s">
        <v>36</v>
      </c>
      <c r="E21" s="96">
        <v>103.823</v>
      </c>
      <c r="F21" s="77">
        <f t="shared" si="0"/>
        <v>13</v>
      </c>
      <c r="G21" s="89">
        <v>55.977</v>
      </c>
      <c r="H21" s="77"/>
      <c r="I21" s="77">
        <v>0.667</v>
      </c>
      <c r="J21" s="77"/>
      <c r="K21" s="77">
        <v>179.667</v>
      </c>
      <c r="L21" s="77">
        <v>104.14</v>
      </c>
      <c r="M21" s="77">
        <v>6</v>
      </c>
      <c r="N21" s="77">
        <v>0.667</v>
      </c>
      <c r="O21" s="77">
        <v>1.667</v>
      </c>
      <c r="P21" s="77">
        <v>1.667</v>
      </c>
      <c r="Q21" s="97">
        <v>0.333</v>
      </c>
    </row>
    <row r="22" spans="1:17" ht="12" customHeight="1">
      <c r="A22" s="63">
        <v>14</v>
      </c>
      <c r="B22" s="59" t="s">
        <v>38</v>
      </c>
      <c r="C22" s="62" t="s">
        <v>7</v>
      </c>
      <c r="D22" s="81" t="s">
        <v>40</v>
      </c>
      <c r="E22" s="96">
        <v>81.766</v>
      </c>
      <c r="F22" s="77">
        <f t="shared" si="0"/>
        <v>21</v>
      </c>
      <c r="G22" s="89">
        <v>59.07899999999999</v>
      </c>
      <c r="H22" s="77"/>
      <c r="I22" s="77">
        <v>3.333</v>
      </c>
      <c r="J22" s="77"/>
      <c r="K22" s="77">
        <v>177.333</v>
      </c>
      <c r="L22" s="77">
        <v>95.67418</v>
      </c>
      <c r="M22" s="77">
        <v>0.333</v>
      </c>
      <c r="N22" s="77">
        <v>1.667</v>
      </c>
      <c r="O22" s="77">
        <v>1.667</v>
      </c>
      <c r="P22" s="77">
        <v>0</v>
      </c>
      <c r="Q22" s="97">
        <v>0</v>
      </c>
    </row>
    <row r="23" spans="1:17" ht="12" customHeight="1">
      <c r="A23" s="63">
        <v>15</v>
      </c>
      <c r="B23" s="61" t="s">
        <v>41</v>
      </c>
      <c r="C23" s="62" t="s">
        <v>16</v>
      </c>
      <c r="D23" s="81" t="s">
        <v>43</v>
      </c>
      <c r="E23" s="96">
        <v>117.351</v>
      </c>
      <c r="F23" s="77">
        <f t="shared" si="0"/>
        <v>2</v>
      </c>
      <c r="G23" s="89">
        <v>56.541</v>
      </c>
      <c r="H23" s="77"/>
      <c r="I23" s="77">
        <v>0</v>
      </c>
      <c r="J23" s="77"/>
      <c r="K23" s="77">
        <v>174</v>
      </c>
      <c r="L23" s="77">
        <v>71.12</v>
      </c>
      <c r="M23" s="77">
        <v>0</v>
      </c>
      <c r="N23" s="77">
        <v>0</v>
      </c>
      <c r="O23" s="77">
        <v>0</v>
      </c>
      <c r="P23" s="77">
        <v>0</v>
      </c>
      <c r="Q23" s="97">
        <v>0</v>
      </c>
    </row>
    <row r="24" spans="1:17" ht="12" customHeight="1">
      <c r="A24" s="63">
        <v>16</v>
      </c>
      <c r="B24" s="61" t="s">
        <v>44</v>
      </c>
      <c r="C24" s="62" t="s">
        <v>16</v>
      </c>
      <c r="D24" s="81" t="s">
        <v>45</v>
      </c>
      <c r="E24" s="96">
        <v>114.788</v>
      </c>
      <c r="F24" s="77">
        <f t="shared" si="0"/>
        <v>3</v>
      </c>
      <c r="G24" s="89">
        <v>60.91199999999999</v>
      </c>
      <c r="H24" s="77"/>
      <c r="I24" s="77">
        <v>0</v>
      </c>
      <c r="J24" s="77"/>
      <c r="K24" s="77">
        <v>179</v>
      </c>
      <c r="L24" s="77">
        <v>70.27418</v>
      </c>
      <c r="M24" s="77">
        <v>0</v>
      </c>
      <c r="N24" s="77">
        <v>0.667</v>
      </c>
      <c r="O24" s="77">
        <v>1.667</v>
      </c>
      <c r="P24" s="77">
        <v>1.667</v>
      </c>
      <c r="Q24" s="97">
        <v>10</v>
      </c>
    </row>
    <row r="25" spans="1:17" ht="12" customHeight="1">
      <c r="A25" s="63">
        <v>17</v>
      </c>
      <c r="B25" s="61" t="s">
        <v>46</v>
      </c>
      <c r="C25" s="62" t="s">
        <v>16</v>
      </c>
      <c r="D25" s="81" t="s">
        <v>45</v>
      </c>
      <c r="E25" s="96">
        <v>101.494</v>
      </c>
      <c r="F25" s="77">
        <f t="shared" si="0"/>
        <v>16</v>
      </c>
      <c r="G25" s="89">
        <v>61.47599999999999</v>
      </c>
      <c r="H25" s="77"/>
      <c r="I25" s="77">
        <v>3</v>
      </c>
      <c r="J25" s="77"/>
      <c r="K25" s="77">
        <v>172.667</v>
      </c>
      <c r="L25" s="77">
        <v>70.27418</v>
      </c>
      <c r="M25" s="77">
        <v>0</v>
      </c>
      <c r="N25" s="77">
        <v>1.667</v>
      </c>
      <c r="O25" s="77">
        <v>16.667</v>
      </c>
      <c r="P25" s="77">
        <v>0</v>
      </c>
      <c r="Q25" s="97">
        <v>0</v>
      </c>
    </row>
    <row r="26" spans="1:17" ht="12" customHeight="1">
      <c r="A26" s="63">
        <v>18</v>
      </c>
      <c r="B26" s="61" t="s">
        <v>47</v>
      </c>
      <c r="C26" s="62" t="s">
        <v>16</v>
      </c>
      <c r="D26" s="81" t="s">
        <v>48</v>
      </c>
      <c r="E26" s="96">
        <v>104.343</v>
      </c>
      <c r="F26" s="77">
        <f t="shared" si="0"/>
        <v>11</v>
      </c>
      <c r="G26" s="89">
        <v>60.065999999999995</v>
      </c>
      <c r="H26" s="77"/>
      <c r="I26" s="77">
        <v>0</v>
      </c>
      <c r="J26" s="77"/>
      <c r="K26" s="77">
        <v>175.667</v>
      </c>
      <c r="L26" s="77">
        <v>66.88582</v>
      </c>
      <c r="M26" s="77">
        <v>0</v>
      </c>
      <c r="N26" s="77">
        <v>2.667</v>
      </c>
      <c r="O26" s="77">
        <v>16.667</v>
      </c>
      <c r="P26" s="77">
        <v>2.667</v>
      </c>
      <c r="Q26" s="97">
        <v>20</v>
      </c>
    </row>
    <row r="27" spans="1:17" ht="12" customHeight="1">
      <c r="A27" s="63">
        <v>19</v>
      </c>
      <c r="B27" s="61" t="s">
        <v>49</v>
      </c>
      <c r="C27" s="62" t="s">
        <v>16</v>
      </c>
      <c r="D27" s="81" t="s">
        <v>48</v>
      </c>
      <c r="E27" s="96">
        <v>104.652</v>
      </c>
      <c r="F27" s="77">
        <f t="shared" si="0"/>
        <v>10</v>
      </c>
      <c r="G27" s="89">
        <v>59.21999999999999</v>
      </c>
      <c r="H27" s="77"/>
      <c r="I27" s="77">
        <v>1</v>
      </c>
      <c r="J27" s="77"/>
      <c r="K27" s="77">
        <v>175.667</v>
      </c>
      <c r="L27" s="77">
        <v>72.81418000000001</v>
      </c>
      <c r="M27" s="77">
        <v>0</v>
      </c>
      <c r="N27" s="77">
        <v>0.667</v>
      </c>
      <c r="O27" s="77">
        <v>1.667</v>
      </c>
      <c r="P27" s="77">
        <v>4.333</v>
      </c>
      <c r="Q27" s="97">
        <v>13.667</v>
      </c>
    </row>
    <row r="28" spans="1:17" ht="12" customHeight="1">
      <c r="A28" s="63">
        <v>20</v>
      </c>
      <c r="B28" s="61" t="s">
        <v>50</v>
      </c>
      <c r="C28" s="62" t="s">
        <v>16</v>
      </c>
      <c r="D28" s="81" t="s">
        <v>48</v>
      </c>
      <c r="E28" s="96">
        <v>106.332</v>
      </c>
      <c r="F28" s="77">
        <f t="shared" si="0"/>
        <v>9</v>
      </c>
      <c r="G28" s="89">
        <v>59.361</v>
      </c>
      <c r="H28" s="77"/>
      <c r="I28" s="77">
        <v>0</v>
      </c>
      <c r="J28" s="77"/>
      <c r="K28" s="77">
        <v>179.333</v>
      </c>
      <c r="L28" s="77">
        <v>71.12</v>
      </c>
      <c r="M28" s="77">
        <v>0</v>
      </c>
      <c r="N28" s="77">
        <v>2.667</v>
      </c>
      <c r="O28" s="77">
        <v>25</v>
      </c>
      <c r="P28" s="77">
        <v>4.333</v>
      </c>
      <c r="Q28" s="97">
        <v>13.667</v>
      </c>
    </row>
    <row r="29" spans="1:17" ht="12" customHeight="1" thickBot="1">
      <c r="A29" s="64">
        <v>21</v>
      </c>
      <c r="B29" s="65" t="s">
        <v>91</v>
      </c>
      <c r="C29" s="66" t="s">
        <v>16</v>
      </c>
      <c r="D29" s="85" t="s">
        <v>92</v>
      </c>
      <c r="E29" s="98">
        <v>102.985</v>
      </c>
      <c r="F29" s="78">
        <f t="shared" si="0"/>
        <v>14</v>
      </c>
      <c r="G29" s="99">
        <v>58.65599999999999</v>
      </c>
      <c r="H29" s="78"/>
      <c r="I29" s="78">
        <v>0.667</v>
      </c>
      <c r="J29" s="78"/>
      <c r="K29" s="78">
        <v>165.667</v>
      </c>
      <c r="L29" s="78">
        <v>62.654180000000004</v>
      </c>
      <c r="M29" s="78">
        <v>0</v>
      </c>
      <c r="N29" s="78">
        <v>3.333</v>
      </c>
      <c r="O29" s="78">
        <v>13.333</v>
      </c>
      <c r="P29" s="78">
        <v>0</v>
      </c>
      <c r="Q29" s="100">
        <v>0</v>
      </c>
    </row>
    <row r="30" spans="1:17" ht="12" customHeight="1">
      <c r="A30" s="67"/>
      <c r="B30" s="68" t="s">
        <v>82</v>
      </c>
      <c r="C30" s="68"/>
      <c r="D30" s="86"/>
      <c r="E30" s="91">
        <v>104.012</v>
      </c>
      <c r="F30" s="91"/>
      <c r="G30" s="92">
        <f>AVERAGE(G9:G29)</f>
        <v>59.55571428571428</v>
      </c>
      <c r="H30" s="91"/>
      <c r="I30" s="91">
        <v>0.952</v>
      </c>
      <c r="J30" s="91"/>
      <c r="K30" s="91">
        <v>173.429</v>
      </c>
      <c r="L30" s="91">
        <v>81.44002</v>
      </c>
      <c r="M30" s="91">
        <v>0.865</v>
      </c>
      <c r="N30" s="91">
        <v>1.921</v>
      </c>
      <c r="O30" s="91">
        <v>12.778</v>
      </c>
      <c r="P30" s="91">
        <v>1.905</v>
      </c>
      <c r="Q30" s="91">
        <v>7.841</v>
      </c>
    </row>
    <row r="31" spans="1:17" ht="12" customHeight="1">
      <c r="A31" s="69"/>
      <c r="B31" s="70" t="s">
        <v>83</v>
      </c>
      <c r="C31" s="70"/>
      <c r="D31" s="87"/>
      <c r="E31" s="77">
        <v>10.366</v>
      </c>
      <c r="F31" s="77"/>
      <c r="G31" s="77"/>
      <c r="H31" s="77"/>
      <c r="I31" s="77">
        <v>2.087</v>
      </c>
      <c r="J31" s="77"/>
      <c r="K31" s="77">
        <v>2.334</v>
      </c>
      <c r="L31" s="77">
        <v>6.3982600000000005</v>
      </c>
      <c r="M31" s="77">
        <v>1.989</v>
      </c>
      <c r="N31" s="77">
        <v>3.874</v>
      </c>
      <c r="O31" s="77">
        <v>26.735</v>
      </c>
      <c r="P31" s="77">
        <v>3.408</v>
      </c>
      <c r="Q31" s="77">
        <v>19.375</v>
      </c>
    </row>
    <row r="32" spans="1:17" ht="12" customHeight="1">
      <c r="A32" s="71"/>
      <c r="B32" s="72" t="s">
        <v>84</v>
      </c>
      <c r="C32" s="72"/>
      <c r="D32" s="88"/>
      <c r="E32" s="77">
        <v>6.04</v>
      </c>
      <c r="F32" s="77"/>
      <c r="G32" s="77"/>
      <c r="H32" s="77"/>
      <c r="I32" s="77">
        <v>133</v>
      </c>
      <c r="J32" s="77"/>
      <c r="K32" s="77">
        <v>0.82</v>
      </c>
      <c r="L32" s="90">
        <v>4.76</v>
      </c>
      <c r="M32" s="77">
        <v>139</v>
      </c>
      <c r="N32" s="77">
        <v>122</v>
      </c>
      <c r="O32" s="77">
        <v>127</v>
      </c>
      <c r="P32" s="77">
        <v>108</v>
      </c>
      <c r="Q32" s="77">
        <v>150</v>
      </c>
    </row>
    <row r="33" spans="1:17" ht="13.5" customHeight="1">
      <c r="A33" s="73" t="s">
        <v>85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5"/>
      <c r="Q33" s="75"/>
    </row>
    <row r="34" spans="2:5" ht="13.5" customHeight="1">
      <c r="B34" s="40"/>
      <c r="C34" s="40"/>
      <c r="D34" s="40"/>
      <c r="E34" s="40"/>
    </row>
    <row r="35" spans="2:5" ht="12.75">
      <c r="B35" s="40" t="s">
        <v>99</v>
      </c>
      <c r="C35" s="40"/>
      <c r="E35" s="40"/>
    </row>
    <row r="36" ht="12.75">
      <c r="B36" s="40" t="s">
        <v>100</v>
      </c>
    </row>
    <row r="38" ht="12.75">
      <c r="B38" s="52" t="s">
        <v>102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2007-10-03T18:55:25Z</cp:lastPrinted>
  <dcterms:created xsi:type="dcterms:W3CDTF">2007-09-05T15:44:20Z</dcterms:created>
  <dcterms:modified xsi:type="dcterms:W3CDTF">2008-12-08T18:58:50Z</dcterms:modified>
  <cp:category/>
  <cp:version/>
  <cp:contentType/>
  <cp:contentStatus/>
</cp:coreProperties>
</file>